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Κυριάκη\Desktop\εξαμηνο 5\διεργασίες\εργαστήριο\3 ergasthrio\"/>
    </mc:Choice>
  </mc:AlternateContent>
  <xr:revisionPtr revIDLastSave="0" documentId="13_ncr:1_{EAAD0231-5802-477C-9522-067854A0E921}" xr6:coauthVersionLast="47" xr6:coauthVersionMax="47" xr10:uidLastSave="{00000000-0000-0000-0000-000000000000}"/>
  <bookViews>
    <workbookView xWindow="-108" yWindow="-108" windowWidth="23256" windowHeight="12576" xr2:uid="{CF8D911F-4EEE-4D12-8315-C3C3E3F47377}"/>
  </bookViews>
  <sheets>
    <sheet name="Φύλλο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4" i="1" l="1"/>
  <c r="X5" i="1"/>
  <c r="X6" i="1"/>
  <c r="X7" i="1"/>
  <c r="X8" i="1"/>
  <c r="X9" i="1"/>
  <c r="W4" i="1"/>
  <c r="W5" i="1"/>
  <c r="W6" i="1"/>
  <c r="W7" i="1"/>
  <c r="W8" i="1"/>
  <c r="W9" i="1"/>
  <c r="W10" i="1"/>
  <c r="W11" i="1"/>
  <c r="W12" i="1"/>
  <c r="V4" i="1"/>
  <c r="V5" i="1"/>
  <c r="V6" i="1"/>
  <c r="V7" i="1"/>
  <c r="V8" i="1"/>
  <c r="V9" i="1"/>
  <c r="V10" i="1"/>
  <c r="V11" i="1"/>
  <c r="V12" i="1"/>
  <c r="U4" i="1"/>
  <c r="U5" i="1"/>
  <c r="U6" i="1"/>
  <c r="U7" i="1"/>
  <c r="U8" i="1"/>
  <c r="U9" i="1"/>
  <c r="U10" i="1"/>
  <c r="U11" i="1"/>
  <c r="U12" i="1"/>
  <c r="U13" i="1"/>
  <c r="U14" i="1"/>
  <c r="T4" i="1"/>
  <c r="T5" i="1"/>
  <c r="T6" i="1"/>
  <c r="T7" i="1"/>
  <c r="T8" i="1"/>
  <c r="T9" i="1"/>
  <c r="T10" i="1"/>
  <c r="T11" i="1"/>
  <c r="T12" i="1"/>
  <c r="T13" i="1"/>
  <c r="T14" i="1"/>
  <c r="T15" i="1"/>
  <c r="X3" i="1"/>
  <c r="W3" i="1"/>
  <c r="V3" i="1"/>
  <c r="U3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3" i="1"/>
  <c r="P4" i="1"/>
  <c r="P5" i="1"/>
  <c r="P6" i="1"/>
  <c r="P7" i="1"/>
  <c r="P8" i="1"/>
  <c r="P9" i="1"/>
  <c r="O4" i="1"/>
  <c r="O5" i="1"/>
  <c r="O6" i="1"/>
  <c r="O7" i="1"/>
  <c r="O8" i="1"/>
  <c r="O9" i="1"/>
  <c r="O10" i="1"/>
  <c r="O11" i="1"/>
  <c r="O12" i="1"/>
  <c r="N4" i="1"/>
  <c r="N5" i="1"/>
  <c r="N6" i="1"/>
  <c r="N7" i="1"/>
  <c r="N8" i="1"/>
  <c r="N9" i="1"/>
  <c r="N10" i="1"/>
  <c r="N11" i="1"/>
  <c r="N12" i="1"/>
  <c r="M4" i="1"/>
  <c r="M5" i="1"/>
  <c r="M6" i="1"/>
  <c r="M7" i="1"/>
  <c r="M8" i="1"/>
  <c r="M9" i="1"/>
  <c r="M10" i="1"/>
  <c r="M11" i="1"/>
  <c r="M12" i="1"/>
  <c r="M13" i="1"/>
  <c r="M14" i="1"/>
  <c r="L4" i="1"/>
  <c r="L5" i="1"/>
  <c r="L6" i="1"/>
  <c r="L7" i="1"/>
  <c r="L8" i="1"/>
  <c r="L9" i="1"/>
  <c r="L10" i="1"/>
  <c r="L11" i="1"/>
  <c r="L12" i="1"/>
  <c r="L13" i="1"/>
  <c r="L14" i="1"/>
  <c r="L15" i="1"/>
  <c r="P3" i="1"/>
  <c r="O3" i="1"/>
  <c r="N3" i="1"/>
  <c r="M3" i="1"/>
  <c r="L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3" i="1"/>
</calcChain>
</file>

<file path=xl/sharedStrings.xml><?xml version="1.0" encoding="utf-8"?>
<sst xmlns="http://schemas.openxmlformats.org/spreadsheetml/2006/main" count="13" uniqueCount="8">
  <si>
    <t>ΧΡΟΝΟΣ</t>
  </si>
  <si>
    <t>(sec)</t>
  </si>
  <si>
    <t>DO%</t>
  </si>
  <si>
    <t>100-DO%</t>
  </si>
  <si>
    <t>ln(100-DO%)</t>
  </si>
  <si>
    <r>
      <t>F</t>
    </r>
    <r>
      <rPr>
        <b/>
        <vertAlign val="subscript"/>
        <sz val="11"/>
        <color rgb="FF7B7B7B"/>
        <rFont val="Arial"/>
        <family val="2"/>
        <charset val="161"/>
      </rPr>
      <t>air</t>
    </r>
    <r>
      <rPr>
        <b/>
        <sz val="11"/>
        <color rgb="FF7B7B7B"/>
        <rFont val="Arial"/>
        <family val="2"/>
        <charset val="161"/>
      </rPr>
      <t>(</t>
    </r>
  </si>
  <si>
    <t>kLa</t>
  </si>
  <si>
    <t>N(rpm)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</si>
</sst>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61"/>
      <scheme val="minor"/>
    </font>
    <font>
      <b/>
      <sz val="20"/>
      <color theme="1"/>
      <name val="Times New Roman"/>
      <family val="1"/>
      <charset val="161"/>
    </font>
    <font>
      <sz val="14"/>
      <color theme="1"/>
      <name val="Times New Roman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11"/>
      <color rgb="FF7B7B7B"/>
      <name val="Calibri"/>
      <family val="2"/>
      <charset val="161"/>
      <scheme val="minor"/>
    </font>
    <font>
      <b/>
      <sz val="11"/>
      <color rgb="FF7B7B7B"/>
      <name val="Calibri"/>
      <family val="2"/>
      <charset val="161"/>
      <scheme val="minor"/>
    </font>
    <font>
      <b/>
      <sz val="11"/>
      <color rgb="FF7B7B7B"/>
      <name val="Arial"/>
      <family val="2"/>
      <charset val="161"/>
    </font>
    <font>
      <b/>
      <vertAlign val="subscript"/>
      <sz val="11"/>
      <color rgb="FF7B7B7B"/>
      <name val="Arial"/>
      <family val="2"/>
      <charset val="161"/>
    </font>
    <font>
      <sz val="11"/>
      <color rgb="FF000000"/>
      <name val="Calibri"/>
      <family val="2"/>
      <charset val="161"/>
      <scheme val="minor"/>
    </font>
    <font>
      <b/>
      <sz val="11"/>
      <color rgb="FF000000"/>
      <name val="Calibri"/>
      <family val="2"/>
      <charset val="161"/>
      <scheme val="minor"/>
    </font>
    <font>
      <sz val="11"/>
      <color theme="1"/>
      <name val="Arial"/>
      <family val="2"/>
      <charset val="161"/>
    </font>
    <font>
      <i/>
      <sz val="11"/>
      <color rgb="FF7B7B7B"/>
      <name val="Calibri"/>
      <family val="2"/>
      <charset val="161"/>
      <scheme val="minor"/>
    </font>
    <font>
      <b/>
      <i/>
      <sz val="11"/>
      <color rgb="FF00000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rgb="FF7030A0"/>
      </right>
      <top/>
      <bottom style="thick">
        <color rgb="FFC9C9C9"/>
      </bottom>
      <diagonal/>
    </border>
    <border>
      <left style="medium">
        <color rgb="FF7030A0"/>
      </left>
      <right style="medium">
        <color rgb="FF7030A0"/>
      </right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/>
      <top/>
      <bottom style="medium">
        <color rgb="FFC9C9C9"/>
      </bottom>
      <diagonal/>
    </border>
    <border>
      <left/>
      <right style="medium">
        <color rgb="FF7030A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3" borderId="14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l-GR"/>
              <a:t> </a:t>
            </a:r>
            <a:r>
              <a:rPr lang="el-GR" sz="1800" b="0" i="0" baseline="0">
                <a:effectLst/>
              </a:rPr>
              <a:t>Περίπτωση</a:t>
            </a:r>
            <a:endParaRPr lang="en-US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l-GR"/>
              <a:t>1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l-GR"/>
          </a:p>
        </c:rich>
      </c:tx>
      <c:layout>
        <c:manualLayout>
          <c:xMode val="edge"/>
          <c:yMode val="edge"/>
          <c:x val="0.37596522309711289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4.0925945498423433E-2"/>
                  <c:y val="-0.1883963172315059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Φύλλο1!$R$3:$R$18</c:f>
              <c:numCache>
                <c:formatCode>General</c:formatCode>
                <c:ptCount val="16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165</c:v>
                </c:pt>
                <c:pt idx="12">
                  <c:v>180</c:v>
                </c:pt>
                <c:pt idx="13">
                  <c:v>195</c:v>
                </c:pt>
                <c:pt idx="14">
                  <c:v>210</c:v>
                </c:pt>
                <c:pt idx="15">
                  <c:v>225</c:v>
                </c:pt>
              </c:numCache>
            </c:numRef>
          </c:xVal>
          <c:yVal>
            <c:numRef>
              <c:f>Φύλλο1!$S$3:$S$18</c:f>
              <c:numCache>
                <c:formatCode>General</c:formatCode>
                <c:ptCount val="16"/>
                <c:pt idx="0">
                  <c:v>4.5475410731514554</c:v>
                </c:pt>
                <c:pt idx="1">
                  <c:v>4.4931206821794687</c:v>
                </c:pt>
                <c:pt idx="2">
                  <c:v>4.3592696475512653</c:v>
                </c:pt>
                <c:pt idx="3">
                  <c:v>4.2470656492397643</c:v>
                </c:pt>
                <c:pt idx="4">
                  <c:v>4.0876555740713041</c:v>
                </c:pt>
                <c:pt idx="5">
                  <c:v>4.1431347263915326</c:v>
                </c:pt>
                <c:pt idx="6">
                  <c:v>3.8199077165203406</c:v>
                </c:pt>
                <c:pt idx="7">
                  <c:v>3.7013019741124933</c:v>
                </c:pt>
                <c:pt idx="8">
                  <c:v>3.5322256440685598</c:v>
                </c:pt>
                <c:pt idx="9">
                  <c:v>3.4078419243808242</c:v>
                </c:pt>
                <c:pt idx="10">
                  <c:v>3.2884018875168111</c:v>
                </c:pt>
                <c:pt idx="11">
                  <c:v>3.1780538303479458</c:v>
                </c:pt>
                <c:pt idx="12">
                  <c:v>2.9755295662364714</c:v>
                </c:pt>
                <c:pt idx="13">
                  <c:v>2.8033603809065348</c:v>
                </c:pt>
                <c:pt idx="14">
                  <c:v>2.5494451709255714</c:v>
                </c:pt>
                <c:pt idx="15">
                  <c:v>2.2512917986064953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71-4D80-AA12-60392F5DB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003720"/>
        <c:axId val="488000112"/>
      </c:scatterChart>
      <c:valAx>
        <c:axId val="488003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000112"/>
        <c:crosses val="autoZero"/>
        <c:crossBetween val="midCat"/>
      </c:valAx>
      <c:valAx>
        <c:axId val="488000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80037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l-GR" sz="1800" b="0" i="0" baseline="0">
                <a:effectLst/>
              </a:rPr>
              <a:t>Περίπτωση</a:t>
            </a:r>
            <a:endParaRPr lang="en-US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l-GR">
                <a:effectLst/>
              </a:rPr>
              <a:t>2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3090419066744171E-2"/>
          <c:y val="0.37842416601248113"/>
          <c:w val="0.89583575542990013"/>
          <c:h val="0.49973158566659531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5.9270464514083389E-2"/>
                  <c:y val="-0.2306238155275907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Φύλλο1!$R$3:$R$15</c:f>
              <c:numCache>
                <c:formatCode>General</c:formatCode>
                <c:ptCount val="13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165</c:v>
                </c:pt>
                <c:pt idx="12">
                  <c:v>180</c:v>
                </c:pt>
              </c:numCache>
            </c:numRef>
          </c:xVal>
          <c:yVal>
            <c:numRef>
              <c:f>Φύλλο1!$T$3:$T$15</c:f>
              <c:numCache>
                <c:formatCode>General</c:formatCode>
                <c:ptCount val="13"/>
                <c:pt idx="0">
                  <c:v>4.5622626849768144</c:v>
                </c:pt>
                <c:pt idx="1">
                  <c:v>4.4693504628455569</c:v>
                </c:pt>
                <c:pt idx="2">
                  <c:v>4.3463994570307305</c:v>
                </c:pt>
                <c:pt idx="3">
                  <c:v>4.1956970564823886</c:v>
                </c:pt>
                <c:pt idx="4">
                  <c:v>3.9945242269398897</c:v>
                </c:pt>
                <c:pt idx="5">
                  <c:v>3.7977338590260183</c:v>
                </c:pt>
                <c:pt idx="6">
                  <c:v>3.6000482404073204</c:v>
                </c:pt>
                <c:pt idx="7">
                  <c:v>3.3741687092742363</c:v>
                </c:pt>
                <c:pt idx="8">
                  <c:v>3.1696855806774287</c:v>
                </c:pt>
                <c:pt idx="9">
                  <c:v>2.906901059847375</c:v>
                </c:pt>
                <c:pt idx="10">
                  <c:v>2.6810215287142904</c:v>
                </c:pt>
                <c:pt idx="11">
                  <c:v>2.3795461341301736</c:v>
                </c:pt>
                <c:pt idx="12">
                  <c:v>1.8245492920510464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101-4D44-B38F-A1D353B60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3177160"/>
        <c:axId val="503178800"/>
      </c:scatterChart>
      <c:valAx>
        <c:axId val="503177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3178800"/>
        <c:crosses val="autoZero"/>
        <c:crossBetween val="midCat"/>
      </c:valAx>
      <c:valAx>
        <c:axId val="503178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31771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l-GR" sz="1800" b="0" i="0" baseline="0">
                <a:effectLst/>
              </a:rPr>
              <a:t>Περίπτωση</a:t>
            </a:r>
            <a:endParaRPr lang="en-US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l-GR"/>
              <a:t>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3.3580052493438317E-2"/>
                  <c:y val="-0.2338932633420822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Φύλλο1!$R$3:$R$14</c:f>
              <c:numCache>
                <c:formatCode>General</c:formatCode>
                <c:ptCount val="12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  <c:pt idx="10">
                  <c:v>150</c:v>
                </c:pt>
                <c:pt idx="11">
                  <c:v>165</c:v>
                </c:pt>
              </c:numCache>
            </c:numRef>
          </c:xVal>
          <c:yVal>
            <c:numRef>
              <c:f>Φύλλο1!$U$3:$U$14</c:f>
              <c:numCache>
                <c:formatCode>General</c:formatCode>
                <c:ptCount val="12"/>
                <c:pt idx="0">
                  <c:v>4.5559799417973199</c:v>
                </c:pt>
                <c:pt idx="1">
                  <c:v>4.4531838289902099</c:v>
                </c:pt>
                <c:pt idx="2">
                  <c:v>4.2918283667557331</c:v>
                </c:pt>
                <c:pt idx="3">
                  <c:v>4.1239033644636454</c:v>
                </c:pt>
                <c:pt idx="4">
                  <c:v>3.8918202981106265</c:v>
                </c:pt>
                <c:pt idx="5">
                  <c:v>3.648057459593681</c:v>
                </c:pt>
                <c:pt idx="6">
                  <c:v>3.4436180975461075</c:v>
                </c:pt>
                <c:pt idx="7">
                  <c:v>3.1822118404966089</c:v>
                </c:pt>
                <c:pt idx="8">
                  <c:v>2.9755295662364714</c:v>
                </c:pt>
                <c:pt idx="9">
                  <c:v>2.721295427852231</c:v>
                </c:pt>
                <c:pt idx="10">
                  <c:v>2.33214389523559</c:v>
                </c:pt>
                <c:pt idx="11">
                  <c:v>2.0149030205422647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949-40D2-BA52-3315873F9D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7533168"/>
        <c:axId val="397532184"/>
      </c:scatterChart>
      <c:valAx>
        <c:axId val="397533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532184"/>
        <c:crosses val="autoZero"/>
        <c:crossBetween val="midCat"/>
      </c:valAx>
      <c:valAx>
        <c:axId val="3975321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533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l-GR" sz="1800" b="0" i="0" baseline="0">
                <a:effectLst/>
              </a:rPr>
              <a:t>Περίπτωση</a:t>
            </a:r>
            <a:endParaRPr lang="en-US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l-GR"/>
              <a:t>4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l-G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5.8860673665791778E-2"/>
                  <c:y val="-0.22370479731700205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Φύλλο1!$R$3:$R$12</c:f>
              <c:numCache>
                <c:formatCode>General</c:formatCode>
                <c:ptCount val="10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</c:numCache>
            </c:numRef>
          </c:xVal>
          <c:yVal>
            <c:numRef>
              <c:f>Φύλλο1!$V$3:$V$12</c:f>
              <c:numCache>
                <c:formatCode>General</c:formatCode>
                <c:ptCount val="10"/>
                <c:pt idx="0">
                  <c:v>4.5601728200573559</c:v>
                </c:pt>
                <c:pt idx="1">
                  <c:v>4.4030540018659572</c:v>
                </c:pt>
                <c:pt idx="2">
                  <c:v>4.133565275375382</c:v>
                </c:pt>
                <c:pt idx="3">
                  <c:v>3.8394523125933104</c:v>
                </c:pt>
                <c:pt idx="4">
                  <c:v>3.5438536820636783</c:v>
                </c:pt>
                <c:pt idx="5">
                  <c:v>3.1904763503465028</c:v>
                </c:pt>
                <c:pt idx="6">
                  <c:v>3.0007198150650298</c:v>
                </c:pt>
                <c:pt idx="7">
                  <c:v>2.493205452602695</c:v>
                </c:pt>
                <c:pt idx="8">
                  <c:v>2.2721258855093374</c:v>
                </c:pt>
                <c:pt idx="9">
                  <c:v>1.7749523509116747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BD-4274-9544-0435AB9AB7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2542352"/>
        <c:axId val="532543992"/>
      </c:scatterChart>
      <c:valAx>
        <c:axId val="532542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543992"/>
        <c:crosses val="autoZero"/>
        <c:crossBetween val="midCat"/>
      </c:valAx>
      <c:valAx>
        <c:axId val="532543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25423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l-GR" sz="1800" b="0" i="0" baseline="0">
                <a:effectLst/>
              </a:rPr>
              <a:t>Περίπτωση</a:t>
            </a:r>
          </a:p>
          <a:p>
            <a:pPr>
              <a:defRPr/>
            </a:pPr>
            <a:r>
              <a:rPr lang="el-GR" sz="1800" b="0" i="0" baseline="0">
                <a:effectLst/>
              </a:rPr>
              <a:t>5</a:t>
            </a:r>
            <a:endParaRPr lang="en-US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7.5527340332458448E-2"/>
                  <c:y val="-0.2517403032954214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Φύλλο1!$R$3:$R$12</c:f>
              <c:numCache>
                <c:formatCode>General</c:formatCode>
                <c:ptCount val="10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  <c:pt idx="7">
                  <c:v>105</c:v>
                </c:pt>
                <c:pt idx="8">
                  <c:v>120</c:v>
                </c:pt>
                <c:pt idx="9">
                  <c:v>135</c:v>
                </c:pt>
              </c:numCache>
            </c:numRef>
          </c:xVal>
          <c:yVal>
            <c:numRef>
              <c:f>Φύλλο1!$W$3:$W$12</c:f>
              <c:numCache>
                <c:formatCode>General</c:formatCode>
                <c:ptCount val="10"/>
                <c:pt idx="0">
                  <c:v>4.5570298106601568</c:v>
                </c:pt>
                <c:pt idx="1">
                  <c:v>4.3782695857961693</c:v>
                </c:pt>
                <c:pt idx="2">
                  <c:v>4.1972019476618083</c:v>
                </c:pt>
                <c:pt idx="3">
                  <c:v>3.9160150266976834</c:v>
                </c:pt>
                <c:pt idx="4">
                  <c:v>3.6243409329763652</c:v>
                </c:pt>
                <c:pt idx="5">
                  <c:v>3.3775875160230213</c:v>
                </c:pt>
                <c:pt idx="6">
                  <c:v>2.9704144655697009</c:v>
                </c:pt>
                <c:pt idx="7">
                  <c:v>2.7278528283983894</c:v>
                </c:pt>
                <c:pt idx="8">
                  <c:v>2.2721258855093374</c:v>
                </c:pt>
                <c:pt idx="9">
                  <c:v>1.6094379124341003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BA2-438D-A089-A60F1E15D6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55784"/>
        <c:axId val="499552832"/>
      </c:scatterChart>
      <c:valAx>
        <c:axId val="499555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552832"/>
        <c:crosses val="autoZero"/>
        <c:crossBetween val="midCat"/>
      </c:valAx>
      <c:valAx>
        <c:axId val="499552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9555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el-GR" sz="1800" b="0" i="0" baseline="0">
                <a:effectLst/>
              </a:rPr>
              <a:t>Περίπτωση</a:t>
            </a:r>
            <a:endParaRPr lang="en-US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r>
              <a:rPr lang="el-GR"/>
              <a:t>6</a:t>
            </a: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el-GR"/>
          </a:p>
        </c:rich>
      </c:tx>
      <c:layout>
        <c:manualLayout>
          <c:xMode val="edge"/>
          <c:yMode val="edge"/>
          <c:x val="0.3384652230971129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3.6208661417322832E-2"/>
                  <c:y val="-0.169414552347623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Φύλλο1!$R$3:$R$9</c:f>
              <c:numCache>
                <c:formatCode>General</c:formatCode>
                <c:ptCount val="7"/>
                <c:pt idx="0">
                  <c:v>0</c:v>
                </c:pt>
                <c:pt idx="1">
                  <c:v>15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75</c:v>
                </c:pt>
                <c:pt idx="6">
                  <c:v>90</c:v>
                </c:pt>
              </c:numCache>
            </c:numRef>
          </c:xVal>
          <c:yVal>
            <c:numRef>
              <c:f>Φύλλο1!$X$3:$X$9</c:f>
              <c:numCache>
                <c:formatCode>General</c:formatCode>
                <c:ptCount val="7"/>
                <c:pt idx="0">
                  <c:v>4.5517694092609764</c:v>
                </c:pt>
                <c:pt idx="1">
                  <c:v>4.3412046401536264</c:v>
                </c:pt>
                <c:pt idx="2">
                  <c:v>3.9759363311717988</c:v>
                </c:pt>
                <c:pt idx="3">
                  <c:v>3.5438536820636783</c:v>
                </c:pt>
                <c:pt idx="4">
                  <c:v>3.0864866368224555</c:v>
                </c:pt>
                <c:pt idx="5">
                  <c:v>2.8094026953624973</c:v>
                </c:pt>
                <c:pt idx="6">
                  <c:v>2.0668627594729765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3ED-4AA3-BA5E-1C452447C7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5915144"/>
        <c:axId val="535917768"/>
      </c:scatterChart>
      <c:valAx>
        <c:axId val="535915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5917768"/>
        <c:crosses val="autoZero"/>
        <c:crossBetween val="midCat"/>
      </c:valAx>
      <c:valAx>
        <c:axId val="535917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59151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Φύλλο1!$L$57:$L$58</c:f>
              <c:numCache>
                <c:formatCode>General</c:formatCode>
                <c:ptCount val="2"/>
                <c:pt idx="0">
                  <c:v>500</c:v>
                </c:pt>
                <c:pt idx="1">
                  <c:v>600</c:v>
                </c:pt>
              </c:numCache>
            </c:numRef>
          </c:xVal>
          <c:yVal>
            <c:numRef>
              <c:f>Φύλλο1!$M$57:$M$58</c:f>
              <c:numCache>
                <c:formatCode>General</c:formatCode>
                <c:ptCount val="2"/>
                <c:pt idx="0">
                  <c:v>1.4500000000000001E-2</c:v>
                </c:pt>
                <c:pt idx="1">
                  <c:v>2.06E-2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33-4AE6-9410-544FCFEEE92F}"/>
            </c:ext>
          </c:extLst>
        </c:ser>
        <c:ser>
          <c:idx val="1"/>
          <c:order val="1"/>
          <c:tx>
            <c:v>5 kai 6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Φύλλο1!$L$59:$L$60</c:f>
              <c:numCache>
                <c:formatCode>General</c:formatCode>
                <c:ptCount val="2"/>
                <c:pt idx="0">
                  <c:v>500</c:v>
                </c:pt>
                <c:pt idx="1">
                  <c:v>600</c:v>
                </c:pt>
              </c:numCache>
            </c:numRef>
          </c:xVal>
          <c:yVal>
            <c:numRef>
              <c:f>Φύλλο1!$M$59:$M$60</c:f>
              <c:numCache>
                <c:formatCode>General</c:formatCode>
                <c:ptCount val="2"/>
                <c:pt idx="0">
                  <c:v>2.0899999999999998E-2</c:v>
                </c:pt>
                <c:pt idx="1">
                  <c:v>2.7199999999999998E-2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C33-4AE6-9410-544FCFEEE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8174624"/>
        <c:axId val="478172984"/>
      </c:scatterChart>
      <c:valAx>
        <c:axId val="478174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172984"/>
        <c:crosses val="autoZero"/>
        <c:crossBetween val="midCat"/>
      </c:valAx>
      <c:valAx>
        <c:axId val="478172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174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Φύλλο1!$A$55:$A$56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cat>
          <c:val>
            <c:numRef>
              <c:f>Φύλλο1!$B$55:$B$56</c:f>
              <c:numCache>
                <c:formatCode>General</c:formatCode>
                <c:ptCount val="2"/>
                <c:pt idx="0">
                  <c:v>9.7999999999999997E-3</c:v>
                </c:pt>
                <c:pt idx="1">
                  <c:v>1.4500000000000001E-2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00-47AD-905A-095159265942}"/>
            </c:ext>
          </c:extLst>
        </c:ser>
        <c:ser>
          <c:idx val="1"/>
          <c:order val="1"/>
          <c:tx>
            <c:v>2 kai 3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Φύλλο1!$A$56:$A$57</c:f>
              <c:numCache>
                <c:formatCode>General</c:formatCode>
                <c:ptCount val="2"/>
                <c:pt idx="0">
                  <c:v>2</c:v>
                </c:pt>
                <c:pt idx="1">
                  <c:v>3</c:v>
                </c:pt>
              </c:numCache>
            </c:numRef>
          </c:cat>
          <c:val>
            <c:numRef>
              <c:f>Φύλλο1!$B$56:$B$57</c:f>
              <c:numCache>
                <c:formatCode>General</c:formatCode>
                <c:ptCount val="2"/>
                <c:pt idx="0">
                  <c:v>1.4500000000000001E-2</c:v>
                </c:pt>
                <c:pt idx="1">
                  <c:v>1.54E-2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400-47AD-905A-095159265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0203048"/>
        <c:axId val="490203704"/>
      </c:lineChart>
      <c:catAx>
        <c:axId val="490203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203704"/>
        <c:crosses val="autoZero"/>
        <c:auto val="1"/>
        <c:lblAlgn val="ctr"/>
        <c:lblOffset val="100"/>
        <c:noMultiLvlLbl val="0"/>
      </c:catAx>
      <c:valAx>
        <c:axId val="490203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0203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3.xml"/><Relationship Id="rId7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220980</xdr:colOff>
      <xdr:row>19</xdr:row>
      <xdr:rowOff>121920</xdr:rowOff>
    </xdr:from>
    <xdr:to>
      <xdr:col>6</xdr:col>
      <xdr:colOff>426720</xdr:colOff>
      <xdr:row>32</xdr:row>
      <xdr:rowOff>175260</xdr:rowOff>
    </xdr:to>
    <xdr:graphicFrame macro="">
      <xdr:nvGraphicFramePr>
        <xdr:cNvPr id="2" name="Γράφημα 1">
          <a:extLst>
            <a:ext uri="{FF2B5EF4-FFF2-40B4-BE49-F238E27FC236}">
              <a16:creationId xmlns:a16="http://schemas.microsoft.com/office/drawing/2014/main" id="{0D0A7811-0BB3-4298-8370-5657B74991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198120</xdr:colOff>
      <xdr:row>20</xdr:row>
      <xdr:rowOff>0</xdr:rowOff>
    </xdr:from>
    <xdr:to>
      <xdr:col>14</xdr:col>
      <xdr:colOff>381000</xdr:colOff>
      <xdr:row>33</xdr:row>
      <xdr:rowOff>144780</xdr:rowOff>
    </xdr:to>
    <xdr:graphicFrame macro="">
      <xdr:nvGraphicFramePr>
        <xdr:cNvPr id="3" name="Γράφημα 2">
          <a:extLst>
            <a:ext uri="{FF2B5EF4-FFF2-40B4-BE49-F238E27FC236}">
              <a16:creationId xmlns:a16="http://schemas.microsoft.com/office/drawing/2014/main" id="{CF3EB873-776E-4CD3-8574-0A0FC29CFE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586740</xdr:colOff>
      <xdr:row>19</xdr:row>
      <xdr:rowOff>106680</xdr:rowOff>
    </xdr:from>
    <xdr:to>
      <xdr:col>19</xdr:col>
      <xdr:colOff>952500</xdr:colOff>
      <xdr:row>34</xdr:row>
      <xdr:rowOff>106680</xdr:rowOff>
    </xdr:to>
    <xdr:graphicFrame macro="">
      <xdr:nvGraphicFramePr>
        <xdr:cNvPr id="6" name="Γράφημα 5">
          <a:extLst>
            <a:ext uri="{FF2B5EF4-FFF2-40B4-BE49-F238E27FC236}">
              <a16:creationId xmlns:a16="http://schemas.microsoft.com/office/drawing/2014/main" id="{4E25D979-14BD-4F37-8522-B56044A45A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312420</xdr:colOff>
      <xdr:row>36</xdr:row>
      <xdr:rowOff>7620</xdr:rowOff>
    </xdr:from>
    <xdr:to>
      <xdr:col>6</xdr:col>
      <xdr:colOff>548640</xdr:colOff>
      <xdr:row>51</xdr:row>
      <xdr:rowOff>7620</xdr:rowOff>
    </xdr:to>
    <xdr:graphicFrame macro="">
      <xdr:nvGraphicFramePr>
        <xdr:cNvPr id="7" name="Γράφημα 6">
          <a:extLst>
            <a:ext uri="{FF2B5EF4-FFF2-40B4-BE49-F238E27FC236}">
              <a16:creationId xmlns:a16="http://schemas.microsoft.com/office/drawing/2014/main" id="{7DD0389A-AD80-40EE-9AA6-DA8833536A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68580</xdr:colOff>
      <xdr:row>35</xdr:row>
      <xdr:rowOff>60960</xdr:rowOff>
    </xdr:from>
    <xdr:to>
      <xdr:col>14</xdr:col>
      <xdr:colOff>281940</xdr:colOff>
      <xdr:row>50</xdr:row>
      <xdr:rowOff>60960</xdr:rowOff>
    </xdr:to>
    <xdr:graphicFrame macro="">
      <xdr:nvGraphicFramePr>
        <xdr:cNvPr id="8" name="Γράφημα 7">
          <a:extLst>
            <a:ext uri="{FF2B5EF4-FFF2-40B4-BE49-F238E27FC236}">
              <a16:creationId xmlns:a16="http://schemas.microsoft.com/office/drawing/2014/main" id="{D2114EB4-777D-4883-ABD7-7EB7B82E9D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121920</xdr:colOff>
      <xdr:row>35</xdr:row>
      <xdr:rowOff>167640</xdr:rowOff>
    </xdr:from>
    <xdr:to>
      <xdr:col>20</xdr:col>
      <xdr:colOff>137160</xdr:colOff>
      <xdr:row>50</xdr:row>
      <xdr:rowOff>167640</xdr:rowOff>
    </xdr:to>
    <xdr:graphicFrame macro="">
      <xdr:nvGraphicFramePr>
        <xdr:cNvPr id="9" name="Γράφημα 8">
          <a:extLst>
            <a:ext uri="{FF2B5EF4-FFF2-40B4-BE49-F238E27FC236}">
              <a16:creationId xmlns:a16="http://schemas.microsoft.com/office/drawing/2014/main" id="{CF034EB8-2CC7-4901-8108-34E5F8F9C8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53</xdr:row>
      <xdr:rowOff>0</xdr:rowOff>
    </xdr:from>
    <xdr:to>
      <xdr:col>0</xdr:col>
      <xdr:colOff>259080</xdr:colOff>
      <xdr:row>54</xdr:row>
      <xdr:rowOff>76200</xdr:rowOff>
    </xdr:to>
    <xdr:pic>
      <xdr:nvPicPr>
        <xdr:cNvPr id="10" name="Εικόνα 9">
          <a:extLst>
            <a:ext uri="{FF2B5EF4-FFF2-40B4-BE49-F238E27FC236}">
              <a16:creationId xmlns:a16="http://schemas.microsoft.com/office/drawing/2014/main" id="{018F893B-E4B6-4119-8575-1199E5975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52860"/>
          <a:ext cx="25908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434340</xdr:colOff>
      <xdr:row>52</xdr:row>
      <xdr:rowOff>152400</xdr:rowOff>
    </xdr:from>
    <xdr:to>
      <xdr:col>19</xdr:col>
      <xdr:colOff>190500</xdr:colOff>
      <xdr:row>67</xdr:row>
      <xdr:rowOff>91440</xdr:rowOff>
    </xdr:to>
    <xdr:graphicFrame macro="">
      <xdr:nvGraphicFramePr>
        <xdr:cNvPr id="5" name="Γράφημα 4">
          <a:extLst>
            <a:ext uri="{FF2B5EF4-FFF2-40B4-BE49-F238E27FC236}">
              <a16:creationId xmlns:a16="http://schemas.microsoft.com/office/drawing/2014/main" id="{44EEA31A-7792-4FE0-81DA-572548CAC6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563880</xdr:colOff>
      <xdr:row>51</xdr:row>
      <xdr:rowOff>91440</xdr:rowOff>
    </xdr:from>
    <xdr:to>
      <xdr:col>10</xdr:col>
      <xdr:colOff>167640</xdr:colOff>
      <xdr:row>66</xdr:row>
      <xdr:rowOff>22860</xdr:rowOff>
    </xdr:to>
    <xdr:graphicFrame macro="">
      <xdr:nvGraphicFramePr>
        <xdr:cNvPr id="11" name="Γράφημα 10">
          <a:extLst>
            <a:ext uri="{FF2B5EF4-FFF2-40B4-BE49-F238E27FC236}">
              <a16:creationId xmlns:a16="http://schemas.microsoft.com/office/drawing/2014/main" id="{DF7739BB-2A01-4F89-9037-D291E05FC6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571C1-E4C9-4E5A-ACE7-940FD07EDED6}">
  <dimension ref="A1:X60"/>
  <sheetViews>
    <sheetView tabSelected="1" workbookViewId="0">
      <selection activeCell="A55" sqref="A55:B56"/>
    </sheetView>
  </sheetViews>
  <sheetFormatPr defaultRowHeight="14.4" x14ac:dyDescent="0.3"/>
  <cols>
    <col min="1" max="1" width="18.77734375" customWidth="1"/>
    <col min="10" max="10" width="19.109375" customWidth="1"/>
    <col min="18" max="18" width="20.6640625" customWidth="1"/>
    <col min="19" max="21" width="14" bestFit="1" customWidth="1"/>
    <col min="22" max="22" width="12.6640625" bestFit="1" customWidth="1"/>
    <col min="23" max="24" width="14" bestFit="1" customWidth="1"/>
  </cols>
  <sheetData>
    <row r="1" spans="1:24" ht="74.400000000000006" customHeight="1" thickBot="1" x14ac:dyDescent="0.35">
      <c r="A1" s="1" t="s">
        <v>0</v>
      </c>
      <c r="B1" s="15" t="s">
        <v>2</v>
      </c>
      <c r="C1" s="16"/>
      <c r="D1" s="16"/>
      <c r="E1" s="16"/>
      <c r="F1" s="16"/>
      <c r="G1" s="17"/>
      <c r="J1" s="1" t="s">
        <v>0</v>
      </c>
      <c r="K1" s="18" t="s">
        <v>3</v>
      </c>
      <c r="L1" s="19"/>
      <c r="M1" s="19"/>
      <c r="N1" s="19"/>
      <c r="O1" s="19"/>
      <c r="P1" s="20"/>
      <c r="R1" s="1" t="s">
        <v>0</v>
      </c>
      <c r="S1" s="18" t="s">
        <v>4</v>
      </c>
      <c r="T1" s="19"/>
      <c r="U1" s="19"/>
      <c r="V1" s="19"/>
      <c r="W1" s="19"/>
      <c r="X1" s="20"/>
    </row>
    <row r="2" spans="1:24" ht="25.2" thickBot="1" x14ac:dyDescent="0.35">
      <c r="A2" s="2" t="s">
        <v>1</v>
      </c>
      <c r="B2" s="3">
        <v>1</v>
      </c>
      <c r="C2" s="3">
        <v>2</v>
      </c>
      <c r="D2" s="3">
        <v>3</v>
      </c>
      <c r="E2" s="3">
        <v>4</v>
      </c>
      <c r="F2" s="3">
        <v>5</v>
      </c>
      <c r="G2" s="3">
        <v>6</v>
      </c>
      <c r="J2" s="2" t="s">
        <v>1</v>
      </c>
      <c r="K2" s="3">
        <v>1</v>
      </c>
      <c r="L2" s="3">
        <v>2</v>
      </c>
      <c r="M2" s="3">
        <v>3</v>
      </c>
      <c r="N2" s="3">
        <v>4</v>
      </c>
      <c r="O2" s="3">
        <v>5</v>
      </c>
      <c r="P2" s="3">
        <v>6</v>
      </c>
      <c r="R2" s="2" t="s">
        <v>1</v>
      </c>
      <c r="S2" s="3">
        <v>1</v>
      </c>
      <c r="T2" s="3">
        <v>2</v>
      </c>
      <c r="U2" s="3">
        <v>3</v>
      </c>
      <c r="V2" s="3">
        <v>4</v>
      </c>
      <c r="W2" s="3">
        <v>5</v>
      </c>
      <c r="X2" s="3">
        <v>6</v>
      </c>
    </row>
    <row r="3" spans="1:24" ht="18.600000000000001" thickBot="1" x14ac:dyDescent="0.35">
      <c r="A3" s="4">
        <v>0</v>
      </c>
      <c r="B3" s="5">
        <v>5.6</v>
      </c>
      <c r="C3" s="5">
        <v>4.2</v>
      </c>
      <c r="D3" s="5">
        <v>4.8</v>
      </c>
      <c r="E3" s="5">
        <v>4.4000000000000004</v>
      </c>
      <c r="F3" s="5">
        <v>4.7</v>
      </c>
      <c r="G3" s="5">
        <v>5.2</v>
      </c>
      <c r="J3" s="4">
        <v>0</v>
      </c>
      <c r="K3" s="5">
        <f t="shared" ref="K3:P3" si="0">100-B3</f>
        <v>94.4</v>
      </c>
      <c r="L3" s="5">
        <f t="shared" si="0"/>
        <v>95.8</v>
      </c>
      <c r="M3" s="5">
        <f t="shared" si="0"/>
        <v>95.2</v>
      </c>
      <c r="N3" s="5">
        <f t="shared" si="0"/>
        <v>95.6</v>
      </c>
      <c r="O3" s="5">
        <f t="shared" si="0"/>
        <v>95.3</v>
      </c>
      <c r="P3" s="5">
        <f t="shared" si="0"/>
        <v>94.8</v>
      </c>
      <c r="R3" s="4">
        <v>0</v>
      </c>
      <c r="S3" s="5">
        <f t="shared" ref="S3:X3" si="1">LN(K3)</f>
        <v>4.5475410731514554</v>
      </c>
      <c r="T3" s="5">
        <f t="shared" si="1"/>
        <v>4.5622626849768144</v>
      </c>
      <c r="U3" s="5">
        <f t="shared" si="1"/>
        <v>4.5559799417973199</v>
      </c>
      <c r="V3" s="5">
        <f t="shared" si="1"/>
        <v>4.5601728200573559</v>
      </c>
      <c r="W3" s="5">
        <f t="shared" si="1"/>
        <v>4.5570298106601568</v>
      </c>
      <c r="X3" s="5">
        <f t="shared" si="1"/>
        <v>4.5517694092609764</v>
      </c>
    </row>
    <row r="4" spans="1:24" ht="18.600000000000001" thickBot="1" x14ac:dyDescent="0.35">
      <c r="A4" s="4">
        <v>15</v>
      </c>
      <c r="B4" s="5">
        <v>10.6</v>
      </c>
      <c r="C4" s="5">
        <v>12.7</v>
      </c>
      <c r="D4" s="5">
        <v>14.1</v>
      </c>
      <c r="E4" s="5">
        <v>18.3</v>
      </c>
      <c r="F4" s="5">
        <v>20.3</v>
      </c>
      <c r="G4" s="5">
        <v>23.2</v>
      </c>
      <c r="J4" s="4">
        <v>15</v>
      </c>
      <c r="K4" s="5">
        <f t="shared" ref="K4:K18" si="2">100-B4</f>
        <v>89.4</v>
      </c>
      <c r="L4" s="5">
        <f t="shared" ref="L4:L15" si="3">100-C4</f>
        <v>87.3</v>
      </c>
      <c r="M4" s="5">
        <f t="shared" ref="M4:M14" si="4">100-D4</f>
        <v>85.9</v>
      </c>
      <c r="N4" s="5">
        <f t="shared" ref="N4:N12" si="5">100-E4</f>
        <v>81.7</v>
      </c>
      <c r="O4" s="5">
        <f t="shared" ref="O4:O12" si="6">100-F4</f>
        <v>79.7</v>
      </c>
      <c r="P4" s="5">
        <f t="shared" ref="P4:P9" si="7">100-G4</f>
        <v>76.8</v>
      </c>
      <c r="R4" s="4">
        <v>15</v>
      </c>
      <c r="S4" s="5">
        <f t="shared" ref="S4:S18" si="8">LN(K4)</f>
        <v>4.4931206821794687</v>
      </c>
      <c r="T4" s="5">
        <f t="shared" ref="T4:T15" si="9">LN(L4)</f>
        <v>4.4693504628455569</v>
      </c>
      <c r="U4" s="5">
        <f t="shared" ref="U4:U14" si="10">LN(M4)</f>
        <v>4.4531838289902099</v>
      </c>
      <c r="V4" s="5">
        <f t="shared" ref="V4:V12" si="11">LN(N4)</f>
        <v>4.4030540018659572</v>
      </c>
      <c r="W4" s="5">
        <f t="shared" ref="W4:W12" si="12">LN(O4)</f>
        <v>4.3782695857961693</v>
      </c>
      <c r="X4" s="5">
        <f t="shared" ref="X4:X9" si="13">LN(P4)</f>
        <v>4.3412046401536264</v>
      </c>
    </row>
    <row r="5" spans="1:24" ht="18.600000000000001" thickBot="1" x14ac:dyDescent="0.35">
      <c r="A5" s="4">
        <v>30</v>
      </c>
      <c r="B5" s="5">
        <v>21.8</v>
      </c>
      <c r="C5" s="5">
        <v>22.8</v>
      </c>
      <c r="D5" s="5">
        <v>26.9</v>
      </c>
      <c r="E5" s="5">
        <v>37.6</v>
      </c>
      <c r="F5" s="5">
        <v>33.5</v>
      </c>
      <c r="G5" s="5">
        <v>46.7</v>
      </c>
      <c r="J5" s="4">
        <v>30</v>
      </c>
      <c r="K5" s="5">
        <f t="shared" si="2"/>
        <v>78.2</v>
      </c>
      <c r="L5" s="5">
        <f t="shared" si="3"/>
        <v>77.2</v>
      </c>
      <c r="M5" s="5">
        <f t="shared" si="4"/>
        <v>73.099999999999994</v>
      </c>
      <c r="N5" s="5">
        <f t="shared" si="5"/>
        <v>62.4</v>
      </c>
      <c r="O5" s="5">
        <f t="shared" si="6"/>
        <v>66.5</v>
      </c>
      <c r="P5" s="5">
        <f t="shared" si="7"/>
        <v>53.3</v>
      </c>
      <c r="R5" s="4">
        <v>30</v>
      </c>
      <c r="S5" s="5">
        <f t="shared" si="8"/>
        <v>4.3592696475512653</v>
      </c>
      <c r="T5" s="5">
        <f t="shared" si="9"/>
        <v>4.3463994570307305</v>
      </c>
      <c r="U5" s="5">
        <f t="shared" si="10"/>
        <v>4.2918283667557331</v>
      </c>
      <c r="V5" s="5">
        <f t="shared" si="11"/>
        <v>4.133565275375382</v>
      </c>
      <c r="W5" s="5">
        <f t="shared" si="12"/>
        <v>4.1972019476618083</v>
      </c>
      <c r="X5" s="5">
        <f t="shared" si="13"/>
        <v>3.9759363311717988</v>
      </c>
    </row>
    <row r="6" spans="1:24" ht="18.600000000000001" thickBot="1" x14ac:dyDescent="0.35">
      <c r="A6" s="4">
        <v>45</v>
      </c>
      <c r="B6" s="5">
        <v>30.1</v>
      </c>
      <c r="C6" s="5">
        <v>33.6</v>
      </c>
      <c r="D6" s="5">
        <v>38.200000000000003</v>
      </c>
      <c r="E6" s="5">
        <v>53.5</v>
      </c>
      <c r="F6" s="5">
        <v>49.8</v>
      </c>
      <c r="G6" s="5">
        <v>65.400000000000006</v>
      </c>
      <c r="J6" s="4">
        <v>45</v>
      </c>
      <c r="K6" s="5">
        <f t="shared" si="2"/>
        <v>69.900000000000006</v>
      </c>
      <c r="L6" s="5">
        <f t="shared" si="3"/>
        <v>66.400000000000006</v>
      </c>
      <c r="M6" s="5">
        <f t="shared" si="4"/>
        <v>61.8</v>
      </c>
      <c r="N6" s="5">
        <f t="shared" si="5"/>
        <v>46.5</v>
      </c>
      <c r="O6" s="5">
        <f t="shared" si="6"/>
        <v>50.2</v>
      </c>
      <c r="P6" s="5">
        <f t="shared" si="7"/>
        <v>34.599999999999994</v>
      </c>
      <c r="R6" s="4">
        <v>45</v>
      </c>
      <c r="S6" s="5">
        <f t="shared" si="8"/>
        <v>4.2470656492397643</v>
      </c>
      <c r="T6" s="5">
        <f t="shared" si="9"/>
        <v>4.1956970564823886</v>
      </c>
      <c r="U6" s="5">
        <f t="shared" si="10"/>
        <v>4.1239033644636454</v>
      </c>
      <c r="V6" s="5">
        <f t="shared" si="11"/>
        <v>3.8394523125933104</v>
      </c>
      <c r="W6" s="5">
        <f t="shared" si="12"/>
        <v>3.9160150266976834</v>
      </c>
      <c r="X6" s="5">
        <f t="shared" si="13"/>
        <v>3.5438536820636783</v>
      </c>
    </row>
    <row r="7" spans="1:24" ht="18.600000000000001" thickBot="1" x14ac:dyDescent="0.35">
      <c r="A7" s="4">
        <v>60</v>
      </c>
      <c r="B7" s="5">
        <v>40.4</v>
      </c>
      <c r="C7" s="5">
        <v>45.7</v>
      </c>
      <c r="D7" s="5">
        <v>51</v>
      </c>
      <c r="E7" s="5">
        <v>65.400000000000006</v>
      </c>
      <c r="F7" s="5">
        <v>62.5</v>
      </c>
      <c r="G7" s="5">
        <v>78.099999999999994</v>
      </c>
      <c r="J7" s="4">
        <v>60</v>
      </c>
      <c r="K7" s="5">
        <f t="shared" si="2"/>
        <v>59.6</v>
      </c>
      <c r="L7" s="5">
        <f t="shared" si="3"/>
        <v>54.3</v>
      </c>
      <c r="M7" s="5">
        <f t="shared" si="4"/>
        <v>49</v>
      </c>
      <c r="N7" s="5">
        <f t="shared" si="5"/>
        <v>34.599999999999994</v>
      </c>
      <c r="O7" s="5">
        <f t="shared" si="6"/>
        <v>37.5</v>
      </c>
      <c r="P7" s="5">
        <f t="shared" si="7"/>
        <v>21.900000000000006</v>
      </c>
      <c r="R7" s="4">
        <v>60</v>
      </c>
      <c r="S7" s="5">
        <f t="shared" si="8"/>
        <v>4.0876555740713041</v>
      </c>
      <c r="T7" s="5">
        <f t="shared" si="9"/>
        <v>3.9945242269398897</v>
      </c>
      <c r="U7" s="5">
        <f t="shared" si="10"/>
        <v>3.8918202981106265</v>
      </c>
      <c r="V7" s="5">
        <f t="shared" si="11"/>
        <v>3.5438536820636783</v>
      </c>
      <c r="W7" s="5">
        <f t="shared" si="12"/>
        <v>3.6243409329763652</v>
      </c>
      <c r="X7" s="5">
        <f t="shared" si="13"/>
        <v>3.0864866368224555</v>
      </c>
    </row>
    <row r="8" spans="1:24" ht="18.600000000000001" thickBot="1" x14ac:dyDescent="0.35">
      <c r="A8" s="4">
        <v>75</v>
      </c>
      <c r="B8" s="5">
        <v>37</v>
      </c>
      <c r="C8" s="5">
        <v>55.4</v>
      </c>
      <c r="D8" s="5">
        <v>61.6</v>
      </c>
      <c r="E8" s="5">
        <v>75.7</v>
      </c>
      <c r="F8" s="5">
        <v>70.7</v>
      </c>
      <c r="G8" s="5">
        <v>83.4</v>
      </c>
      <c r="J8" s="4">
        <v>75</v>
      </c>
      <c r="K8" s="5">
        <f t="shared" si="2"/>
        <v>63</v>
      </c>
      <c r="L8" s="5">
        <f t="shared" si="3"/>
        <v>44.6</v>
      </c>
      <c r="M8" s="5">
        <f t="shared" si="4"/>
        <v>38.4</v>
      </c>
      <c r="N8" s="5">
        <f t="shared" si="5"/>
        <v>24.299999999999997</v>
      </c>
      <c r="O8" s="5">
        <f t="shared" si="6"/>
        <v>29.299999999999997</v>
      </c>
      <c r="P8" s="5">
        <f t="shared" si="7"/>
        <v>16.599999999999994</v>
      </c>
      <c r="R8" s="4">
        <v>75</v>
      </c>
      <c r="S8" s="5">
        <f t="shared" si="8"/>
        <v>4.1431347263915326</v>
      </c>
      <c r="T8" s="5">
        <f t="shared" si="9"/>
        <v>3.7977338590260183</v>
      </c>
      <c r="U8" s="5">
        <f t="shared" si="10"/>
        <v>3.648057459593681</v>
      </c>
      <c r="V8" s="5">
        <f t="shared" si="11"/>
        <v>3.1904763503465028</v>
      </c>
      <c r="W8" s="5">
        <f t="shared" si="12"/>
        <v>3.3775875160230213</v>
      </c>
      <c r="X8" s="5">
        <f t="shared" si="13"/>
        <v>2.8094026953624973</v>
      </c>
    </row>
    <row r="9" spans="1:24" ht="18.600000000000001" thickBot="1" x14ac:dyDescent="0.35">
      <c r="A9" s="4">
        <v>90</v>
      </c>
      <c r="B9" s="5">
        <v>54.4</v>
      </c>
      <c r="C9" s="5">
        <v>63.4</v>
      </c>
      <c r="D9" s="5">
        <v>68.7</v>
      </c>
      <c r="E9" s="5">
        <v>79.900000000000006</v>
      </c>
      <c r="F9" s="5">
        <v>80.5</v>
      </c>
      <c r="G9" s="5">
        <v>92.1</v>
      </c>
      <c r="J9" s="4">
        <v>90</v>
      </c>
      <c r="K9" s="5">
        <f t="shared" si="2"/>
        <v>45.6</v>
      </c>
      <c r="L9" s="5">
        <f t="shared" si="3"/>
        <v>36.6</v>
      </c>
      <c r="M9" s="5">
        <f t="shared" si="4"/>
        <v>31.299999999999997</v>
      </c>
      <c r="N9" s="5">
        <f t="shared" si="5"/>
        <v>20.099999999999994</v>
      </c>
      <c r="O9" s="5">
        <f t="shared" si="6"/>
        <v>19.5</v>
      </c>
      <c r="P9" s="5">
        <f t="shared" si="7"/>
        <v>7.9000000000000057</v>
      </c>
      <c r="R9" s="4">
        <v>90</v>
      </c>
      <c r="S9" s="5">
        <f t="shared" si="8"/>
        <v>3.8199077165203406</v>
      </c>
      <c r="T9" s="5">
        <f t="shared" si="9"/>
        <v>3.6000482404073204</v>
      </c>
      <c r="U9" s="5">
        <f t="shared" si="10"/>
        <v>3.4436180975461075</v>
      </c>
      <c r="V9" s="5">
        <f t="shared" si="11"/>
        <v>3.0007198150650298</v>
      </c>
      <c r="W9" s="5">
        <f t="shared" si="12"/>
        <v>2.9704144655697009</v>
      </c>
      <c r="X9" s="5">
        <f t="shared" si="13"/>
        <v>2.0668627594729765</v>
      </c>
    </row>
    <row r="10" spans="1:24" ht="18.600000000000001" thickBot="1" x14ac:dyDescent="0.35">
      <c r="A10" s="4">
        <v>105</v>
      </c>
      <c r="B10" s="5">
        <v>59.5</v>
      </c>
      <c r="C10" s="5">
        <v>70.8</v>
      </c>
      <c r="D10" s="5">
        <v>75.900000000000006</v>
      </c>
      <c r="E10" s="5">
        <v>87.9</v>
      </c>
      <c r="F10" s="5">
        <v>84.7</v>
      </c>
      <c r="G10" s="5"/>
      <c r="J10" s="4">
        <v>105</v>
      </c>
      <c r="K10" s="5">
        <f t="shared" si="2"/>
        <v>40.5</v>
      </c>
      <c r="L10" s="5">
        <f t="shared" si="3"/>
        <v>29.200000000000003</v>
      </c>
      <c r="M10" s="5">
        <f t="shared" si="4"/>
        <v>24.099999999999994</v>
      </c>
      <c r="N10" s="5">
        <f t="shared" si="5"/>
        <v>12.099999999999994</v>
      </c>
      <c r="O10" s="5">
        <f t="shared" si="6"/>
        <v>15.299999999999997</v>
      </c>
      <c r="P10" s="5"/>
      <c r="R10" s="4">
        <v>105</v>
      </c>
      <c r="S10" s="5">
        <f t="shared" si="8"/>
        <v>3.7013019741124933</v>
      </c>
      <c r="T10" s="5">
        <f t="shared" si="9"/>
        <v>3.3741687092742363</v>
      </c>
      <c r="U10" s="5">
        <f t="shared" si="10"/>
        <v>3.1822118404966089</v>
      </c>
      <c r="V10" s="5">
        <f t="shared" si="11"/>
        <v>2.493205452602695</v>
      </c>
      <c r="W10" s="5">
        <f t="shared" si="12"/>
        <v>2.7278528283983894</v>
      </c>
      <c r="X10" s="5"/>
    </row>
    <row r="11" spans="1:24" ht="18.600000000000001" thickBot="1" x14ac:dyDescent="0.35">
      <c r="A11" s="4">
        <v>120</v>
      </c>
      <c r="B11" s="5">
        <v>65.8</v>
      </c>
      <c r="C11" s="5">
        <v>76.2</v>
      </c>
      <c r="D11" s="5">
        <v>80.400000000000006</v>
      </c>
      <c r="E11" s="5">
        <v>90.3</v>
      </c>
      <c r="F11" s="5">
        <v>90.3</v>
      </c>
      <c r="G11" s="5"/>
      <c r="J11" s="4">
        <v>120</v>
      </c>
      <c r="K11" s="5">
        <f t="shared" si="2"/>
        <v>34.200000000000003</v>
      </c>
      <c r="L11" s="5">
        <f t="shared" si="3"/>
        <v>23.799999999999997</v>
      </c>
      <c r="M11" s="5">
        <f t="shared" si="4"/>
        <v>19.599999999999994</v>
      </c>
      <c r="N11" s="5">
        <f t="shared" si="5"/>
        <v>9.7000000000000028</v>
      </c>
      <c r="O11" s="5">
        <f t="shared" si="6"/>
        <v>9.7000000000000028</v>
      </c>
      <c r="P11" s="5"/>
      <c r="R11" s="4">
        <v>120</v>
      </c>
      <c r="S11" s="5">
        <f t="shared" si="8"/>
        <v>3.5322256440685598</v>
      </c>
      <c r="T11" s="5">
        <f t="shared" si="9"/>
        <v>3.1696855806774287</v>
      </c>
      <c r="U11" s="5">
        <f t="shared" si="10"/>
        <v>2.9755295662364714</v>
      </c>
      <c r="V11" s="5">
        <f t="shared" si="11"/>
        <v>2.2721258855093374</v>
      </c>
      <c r="W11" s="5">
        <f t="shared" si="12"/>
        <v>2.2721258855093374</v>
      </c>
      <c r="X11" s="5"/>
    </row>
    <row r="12" spans="1:24" ht="18.600000000000001" thickBot="1" x14ac:dyDescent="0.35">
      <c r="A12" s="4">
        <v>135</v>
      </c>
      <c r="B12" s="5">
        <v>69.8</v>
      </c>
      <c r="C12" s="5">
        <v>81.7</v>
      </c>
      <c r="D12" s="5">
        <v>84.8</v>
      </c>
      <c r="E12" s="5">
        <v>94.1</v>
      </c>
      <c r="F12" s="5">
        <v>95</v>
      </c>
      <c r="G12" s="5"/>
      <c r="J12" s="4">
        <v>135</v>
      </c>
      <c r="K12" s="5">
        <f t="shared" si="2"/>
        <v>30.200000000000003</v>
      </c>
      <c r="L12" s="5">
        <f t="shared" si="3"/>
        <v>18.299999999999997</v>
      </c>
      <c r="M12" s="5">
        <f t="shared" si="4"/>
        <v>15.200000000000003</v>
      </c>
      <c r="N12" s="5">
        <f t="shared" si="5"/>
        <v>5.9000000000000057</v>
      </c>
      <c r="O12" s="5">
        <f t="shared" si="6"/>
        <v>5</v>
      </c>
      <c r="P12" s="5"/>
      <c r="R12" s="4">
        <v>135</v>
      </c>
      <c r="S12" s="5">
        <f t="shared" si="8"/>
        <v>3.4078419243808242</v>
      </c>
      <c r="T12" s="5">
        <f t="shared" si="9"/>
        <v>2.906901059847375</v>
      </c>
      <c r="U12" s="5">
        <f t="shared" si="10"/>
        <v>2.721295427852231</v>
      </c>
      <c r="V12" s="5">
        <f t="shared" si="11"/>
        <v>1.7749523509116747</v>
      </c>
      <c r="W12" s="5">
        <f t="shared" si="12"/>
        <v>1.6094379124341003</v>
      </c>
      <c r="X12" s="5"/>
    </row>
    <row r="13" spans="1:24" ht="18.600000000000001" thickBot="1" x14ac:dyDescent="0.35">
      <c r="A13" s="4">
        <v>150</v>
      </c>
      <c r="B13" s="5">
        <v>73.2</v>
      </c>
      <c r="C13" s="5">
        <v>85.4</v>
      </c>
      <c r="D13" s="5">
        <v>89.7</v>
      </c>
      <c r="E13" s="5"/>
      <c r="F13" s="5"/>
      <c r="G13" s="5"/>
      <c r="J13" s="4">
        <v>150</v>
      </c>
      <c r="K13" s="5">
        <f t="shared" si="2"/>
        <v>26.799999999999997</v>
      </c>
      <c r="L13" s="5">
        <f t="shared" si="3"/>
        <v>14.599999999999994</v>
      </c>
      <c r="M13" s="5">
        <f t="shared" si="4"/>
        <v>10.299999999999997</v>
      </c>
      <c r="N13" s="5"/>
      <c r="O13" s="5"/>
      <c r="P13" s="5"/>
      <c r="R13" s="4">
        <v>150</v>
      </c>
      <c r="S13" s="5">
        <f t="shared" si="8"/>
        <v>3.2884018875168111</v>
      </c>
      <c r="T13" s="5">
        <f t="shared" si="9"/>
        <v>2.6810215287142904</v>
      </c>
      <c r="U13" s="5">
        <f t="shared" si="10"/>
        <v>2.33214389523559</v>
      </c>
      <c r="V13" s="5"/>
      <c r="W13" s="5"/>
      <c r="X13" s="5"/>
    </row>
    <row r="14" spans="1:24" ht="18.600000000000001" thickBot="1" x14ac:dyDescent="0.35">
      <c r="A14" s="4">
        <v>165</v>
      </c>
      <c r="B14" s="5">
        <v>76</v>
      </c>
      <c r="C14" s="5">
        <v>89.2</v>
      </c>
      <c r="D14" s="5">
        <v>92.5</v>
      </c>
      <c r="E14" s="5"/>
      <c r="F14" s="5"/>
      <c r="G14" s="5"/>
      <c r="J14" s="4">
        <v>165</v>
      </c>
      <c r="K14" s="5">
        <f t="shared" si="2"/>
        <v>24</v>
      </c>
      <c r="L14" s="5">
        <f t="shared" si="3"/>
        <v>10.799999999999997</v>
      </c>
      <c r="M14" s="5">
        <f t="shared" si="4"/>
        <v>7.5</v>
      </c>
      <c r="N14" s="5"/>
      <c r="O14" s="5"/>
      <c r="P14" s="5"/>
      <c r="R14" s="4">
        <v>165</v>
      </c>
      <c r="S14" s="5">
        <f t="shared" si="8"/>
        <v>3.1780538303479458</v>
      </c>
      <c r="T14" s="5">
        <f t="shared" si="9"/>
        <v>2.3795461341301736</v>
      </c>
      <c r="U14" s="5">
        <f t="shared" si="10"/>
        <v>2.0149030205422647</v>
      </c>
      <c r="V14" s="5"/>
      <c r="W14" s="5"/>
      <c r="X14" s="5"/>
    </row>
    <row r="15" spans="1:24" ht="18.600000000000001" thickBot="1" x14ac:dyDescent="0.35">
      <c r="A15" s="4">
        <v>180</v>
      </c>
      <c r="B15" s="5">
        <v>80.400000000000006</v>
      </c>
      <c r="C15" s="5">
        <v>93.8</v>
      </c>
      <c r="D15" s="5"/>
      <c r="E15" s="5"/>
      <c r="F15" s="5"/>
      <c r="G15" s="5"/>
      <c r="J15" s="4">
        <v>180</v>
      </c>
      <c r="K15" s="5">
        <f t="shared" si="2"/>
        <v>19.599999999999994</v>
      </c>
      <c r="L15" s="5">
        <f t="shared" si="3"/>
        <v>6.2000000000000028</v>
      </c>
      <c r="M15" s="5"/>
      <c r="N15" s="5"/>
      <c r="O15" s="5"/>
      <c r="P15" s="5"/>
      <c r="R15" s="4">
        <v>180</v>
      </c>
      <c r="S15" s="5">
        <f t="shared" si="8"/>
        <v>2.9755295662364714</v>
      </c>
      <c r="T15" s="5">
        <f t="shared" si="9"/>
        <v>1.8245492920510464</v>
      </c>
      <c r="U15" s="5"/>
      <c r="V15" s="5"/>
      <c r="W15" s="5"/>
      <c r="X15" s="5"/>
    </row>
    <row r="16" spans="1:24" ht="18.600000000000001" thickBot="1" x14ac:dyDescent="0.35">
      <c r="A16" s="4">
        <v>195</v>
      </c>
      <c r="B16" s="5">
        <v>83.5</v>
      </c>
      <c r="C16" s="5"/>
      <c r="D16" s="5"/>
      <c r="E16" s="5"/>
      <c r="F16" s="5"/>
      <c r="G16" s="5"/>
      <c r="J16" s="4">
        <v>195</v>
      </c>
      <c r="K16" s="5">
        <f t="shared" si="2"/>
        <v>16.5</v>
      </c>
      <c r="L16" s="5"/>
      <c r="M16" s="5"/>
      <c r="N16" s="5"/>
      <c r="O16" s="5"/>
      <c r="P16" s="5"/>
      <c r="R16" s="4">
        <v>195</v>
      </c>
      <c r="S16" s="5">
        <f t="shared" si="8"/>
        <v>2.8033603809065348</v>
      </c>
      <c r="T16" s="5"/>
      <c r="U16" s="5"/>
      <c r="V16" s="5"/>
      <c r="W16" s="5"/>
      <c r="X16" s="5"/>
    </row>
    <row r="17" spans="1:24" ht="18.600000000000001" thickBot="1" x14ac:dyDescent="0.35">
      <c r="A17" s="4">
        <v>210</v>
      </c>
      <c r="B17" s="5">
        <v>87.2</v>
      </c>
      <c r="C17" s="5"/>
      <c r="D17" s="5"/>
      <c r="E17" s="5"/>
      <c r="F17" s="5"/>
      <c r="G17" s="5"/>
      <c r="J17" s="4">
        <v>210</v>
      </c>
      <c r="K17" s="5">
        <f t="shared" si="2"/>
        <v>12.799999999999997</v>
      </c>
      <c r="L17" s="5"/>
      <c r="M17" s="5"/>
      <c r="N17" s="5"/>
      <c r="O17" s="5"/>
      <c r="P17" s="5"/>
      <c r="R17" s="4">
        <v>210</v>
      </c>
      <c r="S17" s="5">
        <f t="shared" si="8"/>
        <v>2.5494451709255714</v>
      </c>
      <c r="T17" s="5"/>
      <c r="U17" s="5"/>
      <c r="V17" s="5"/>
      <c r="W17" s="5"/>
      <c r="X17" s="5"/>
    </row>
    <row r="18" spans="1:24" ht="18.600000000000001" thickBot="1" x14ac:dyDescent="0.35">
      <c r="A18" s="4">
        <v>225</v>
      </c>
      <c r="B18" s="5">
        <v>90.5</v>
      </c>
      <c r="C18" s="5"/>
      <c r="D18" s="5"/>
      <c r="E18" s="5"/>
      <c r="F18" s="5"/>
      <c r="G18" s="5"/>
      <c r="J18" s="4">
        <v>225</v>
      </c>
      <c r="K18" s="5">
        <f t="shared" si="2"/>
        <v>9.5</v>
      </c>
      <c r="L18" s="5"/>
      <c r="M18" s="5"/>
      <c r="N18" s="5"/>
      <c r="O18" s="5"/>
      <c r="P18" s="5"/>
      <c r="R18" s="4">
        <v>225</v>
      </c>
      <c r="S18" s="5">
        <f t="shared" si="8"/>
        <v>2.2512917986064953</v>
      </c>
      <c r="T18" s="5"/>
      <c r="U18" s="5"/>
      <c r="V18" s="5"/>
      <c r="W18" s="5"/>
      <c r="X18" s="5"/>
    </row>
    <row r="52" spans="1:13" ht="15" thickBot="1" x14ac:dyDescent="0.35"/>
    <row r="53" spans="1:13" x14ac:dyDescent="0.3">
      <c r="A53" s="21" t="s">
        <v>5</v>
      </c>
      <c r="B53" s="23" t="s">
        <v>6</v>
      </c>
    </row>
    <row r="54" spans="1:13" ht="15" thickBot="1" x14ac:dyDescent="0.35">
      <c r="A54" s="22"/>
      <c r="B54" s="24"/>
      <c r="L54" s="11" t="s">
        <v>7</v>
      </c>
      <c r="M54" s="10" t="s">
        <v>6</v>
      </c>
    </row>
    <row r="55" spans="1:13" ht="15.6" thickTop="1" thickBot="1" x14ac:dyDescent="0.35">
      <c r="A55" s="6">
        <v>1</v>
      </c>
      <c r="B55" s="7">
        <v>9.7999999999999997E-3</v>
      </c>
      <c r="L55" s="11"/>
    </row>
    <row r="56" spans="1:13" ht="15" thickBot="1" x14ac:dyDescent="0.35">
      <c r="A56" s="8">
        <v>2</v>
      </c>
      <c r="B56" s="9">
        <v>1.4500000000000001E-2</v>
      </c>
      <c r="L56" s="12"/>
      <c r="M56" s="13"/>
    </row>
    <row r="57" spans="1:13" ht="15" thickBot="1" x14ac:dyDescent="0.35">
      <c r="A57" s="6">
        <v>3</v>
      </c>
      <c r="B57" s="7">
        <v>1.54E-2</v>
      </c>
      <c r="L57" s="12">
        <v>500</v>
      </c>
      <c r="M57" s="14">
        <v>1.4500000000000001E-2</v>
      </c>
    </row>
    <row r="58" spans="1:13" ht="15" thickBot="1" x14ac:dyDescent="0.35">
      <c r="A58" s="8"/>
      <c r="B58" s="9"/>
      <c r="L58" s="12">
        <v>600</v>
      </c>
      <c r="M58" s="14">
        <v>2.06E-2</v>
      </c>
    </row>
    <row r="59" spans="1:13" ht="15" thickBot="1" x14ac:dyDescent="0.35">
      <c r="A59" s="6"/>
      <c r="B59" s="7"/>
      <c r="L59" s="12">
        <v>500</v>
      </c>
      <c r="M59" s="14">
        <v>2.0899999999999998E-2</v>
      </c>
    </row>
    <row r="60" spans="1:13" ht="15" thickBot="1" x14ac:dyDescent="0.35">
      <c r="A60" s="8"/>
      <c r="B60" s="9"/>
      <c r="L60" s="12">
        <v>600</v>
      </c>
      <c r="M60" s="14">
        <v>2.7199999999999998E-2</v>
      </c>
    </row>
  </sheetData>
  <mergeCells count="5">
    <mergeCell ref="B1:G1"/>
    <mergeCell ref="K1:P1"/>
    <mergeCell ref="S1:X1"/>
    <mergeCell ref="A53:A54"/>
    <mergeCell ref="B53:B54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Κυριάκη</dc:creator>
  <cp:lastModifiedBy>Κυριάκη</cp:lastModifiedBy>
  <dcterms:created xsi:type="dcterms:W3CDTF">2021-11-30T21:59:09Z</dcterms:created>
  <dcterms:modified xsi:type="dcterms:W3CDTF">2021-12-02T17:06:42Z</dcterms:modified>
</cp:coreProperties>
</file>